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330" documentId="8_{24275DD3-89E7-4D6D-A267-5B8CB1C7604A}" xr6:coauthVersionLast="47" xr6:coauthVersionMax="47" xr10:uidLastSave="{FDD5E7BB-6CA4-4C87-8269-695911B7AF36}"/>
  <bookViews>
    <workbookView xWindow="165" yWindow="0" windowWidth="26025" windowHeight="15465" activeTab="1" xr2:uid="{00000000-000D-0000-FFFF-FFFF00000000}"/>
  </bookViews>
  <sheets>
    <sheet name="ProjectSchedule" sheetId="11" r:id="rId1"/>
    <sheet name="About" sheetId="12" r:id="rId2"/>
  </sheets>
  <definedNames>
    <definedName name="Display_Week">ProjectSchedule!$E$2</definedName>
    <definedName name="_xlnm.Print_Titles" localSheetId="0">ProjectSchedule!$2:$4</definedName>
    <definedName name="Project_Start">ProjectSchedule!$E$1</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E1" i="11" l="1"/>
  <c r="E24" i="11" l="1"/>
  <c r="F24" i="11" s="1"/>
  <c r="E25" i="11"/>
  <c r="F25" i="11" s="1"/>
  <c r="E26" i="11"/>
  <c r="F26" i="11" s="1"/>
  <c r="E27" i="11"/>
  <c r="F27" i="11" s="1"/>
  <c r="E39" i="11"/>
  <c r="F39" i="11" s="1"/>
  <c r="E40" i="11"/>
  <c r="F40" i="11" s="1"/>
  <c r="E38" i="11"/>
  <c r="F38" i="11" s="1"/>
  <c r="E33" i="11"/>
  <c r="F33" i="11" s="1"/>
  <c r="E37" i="11"/>
  <c r="F37" i="11" s="1"/>
  <c r="E36" i="11"/>
  <c r="F36" i="11" s="1"/>
  <c r="E31" i="11"/>
  <c r="F31" i="11" s="1"/>
  <c r="E34" i="11"/>
  <c r="F34" i="11" s="1"/>
  <c r="E32" i="11"/>
  <c r="F32" i="11" s="1"/>
  <c r="E30" i="11"/>
  <c r="F30" i="11" s="1"/>
  <c r="E29" i="11"/>
  <c r="F29" i="11" s="1"/>
  <c r="E23" i="11"/>
  <c r="F23" i="11" s="1"/>
  <c r="E21" i="11"/>
  <c r="F21" i="11" s="1"/>
  <c r="E18" i="11"/>
  <c r="F18" i="11" s="1"/>
  <c r="E16" i="11"/>
  <c r="F16" i="11" s="1"/>
  <c r="E19" i="11"/>
  <c r="F19" i="11" s="1"/>
  <c r="E22" i="11"/>
  <c r="F22" i="11" s="1"/>
  <c r="E20" i="11"/>
  <c r="F20" i="11" s="1"/>
  <c r="E15" i="11"/>
  <c r="F15" i="11" s="1"/>
  <c r="E10" i="11"/>
  <c r="F10" i="11" s="1"/>
  <c r="E14" i="11"/>
  <c r="F14" i="11" s="1"/>
  <c r="E13" i="11"/>
  <c r="F13" i="11" s="1"/>
  <c r="E17" i="11"/>
  <c r="F17" i="11" s="1"/>
  <c r="E12" i="11"/>
  <c r="F12" i="11" s="1"/>
  <c r="E8" i="11"/>
  <c r="F8" i="11" s="1"/>
  <c r="E7" i="11"/>
  <c r="F7" i="11" s="1"/>
  <c r="E9" i="11"/>
  <c r="F9" i="11" s="1"/>
  <c r="I3" i="11"/>
  <c r="H42" i="11"/>
  <c r="H41" i="11"/>
  <c r="H35" i="11"/>
  <c r="H28" i="11"/>
  <c r="H11" i="11"/>
  <c r="H6" i="11"/>
  <c r="H38" i="11" l="1"/>
  <c r="H39" i="11"/>
  <c r="H33" i="11"/>
  <c r="H40" i="11"/>
  <c r="H37" i="11"/>
  <c r="I4" i="11"/>
  <c r="H36" i="11" l="1"/>
  <c r="H34" i="11"/>
  <c r="J3" i="11"/>
  <c r="K3" i="11" s="1"/>
  <c r="L3" i="11" s="1"/>
  <c r="M3" i="11" s="1"/>
  <c r="N3" i="11" s="1"/>
  <c r="O3" i="11" s="1"/>
  <c r="P3" i="11" s="1"/>
  <c r="I2" i="11"/>
  <c r="H19" i="11" l="1"/>
  <c r="P2" i="11"/>
  <c r="Q3" i="11"/>
  <c r="R3" i="11" s="1"/>
  <c r="S3" i="11" s="1"/>
  <c r="T3" i="11" s="1"/>
  <c r="U3" i="11" s="1"/>
  <c r="V3" i="11" s="1"/>
  <c r="W3" i="11" s="1"/>
  <c r="J4" i="11"/>
  <c r="H23" i="11" l="1"/>
  <c r="H16" i="11"/>
  <c r="H15" i="11"/>
  <c r="W2" i="11"/>
  <c r="X3" i="11"/>
  <c r="Y3" i="11" s="1"/>
  <c r="Z3" i="11" s="1"/>
  <c r="AA3" i="11" s="1"/>
  <c r="AB3" i="11" s="1"/>
  <c r="AC3" i="11" s="1"/>
  <c r="AD3" i="11" s="1"/>
  <c r="K4" i="11"/>
  <c r="AE3" i="11" l="1"/>
  <c r="AF3" i="11" s="1"/>
  <c r="AG3" i="11" s="1"/>
  <c r="AH3" i="11" s="1"/>
  <c r="AI3" i="11" s="1"/>
  <c r="AJ3" i="11" s="1"/>
  <c r="AD2" i="11"/>
  <c r="L4" i="11"/>
  <c r="AK3" i="11" l="1"/>
  <c r="AL3" i="11" s="1"/>
  <c r="AM3" i="11" s="1"/>
  <c r="AN3" i="11" s="1"/>
  <c r="AO3" i="11" s="1"/>
  <c r="AP3" i="11" s="1"/>
  <c r="AQ3" i="11" s="1"/>
  <c r="M4" i="11"/>
  <c r="AR3" i="11" l="1"/>
  <c r="AS3" i="11" s="1"/>
  <c r="AK2" i="11"/>
  <c r="N4" i="11"/>
  <c r="AT3" i="11" l="1"/>
  <c r="AS4" i="11"/>
  <c r="AR2" i="11"/>
  <c r="O4" i="11"/>
  <c r="AU3" i="11" l="1"/>
  <c r="AT4" i="11"/>
  <c r="AV3" i="11" l="1"/>
  <c r="AU4" i="11"/>
  <c r="P4" i="11"/>
  <c r="Q4" i="11"/>
  <c r="AW3" i="11" l="1"/>
  <c r="AV4" i="11"/>
  <c r="R4" i="11"/>
  <c r="AX3" i="11" l="1"/>
  <c r="AY3" i="11" s="1"/>
  <c r="AW4" i="11"/>
  <c r="S4" i="11"/>
  <c r="AY4" i="11" l="1"/>
  <c r="AZ3" i="11"/>
  <c r="AY2" i="11"/>
  <c r="AX4" i="11"/>
  <c r="T4" i="11"/>
  <c r="BA3" i="11" l="1"/>
  <c r="AZ4" i="11"/>
  <c r="U4" i="11"/>
  <c r="BA4" i="11" l="1"/>
  <c r="BB3" i="11"/>
  <c r="V4" i="11"/>
  <c r="BB4" i="11" l="1"/>
  <c r="BC3" i="11"/>
  <c r="W4" i="11"/>
  <c r="BC4" i="11" l="1"/>
  <c r="BD3" i="11"/>
  <c r="X4" i="11"/>
  <c r="BE3" i="11" l="1"/>
  <c r="BD4" i="11"/>
  <c r="Y4" i="11"/>
  <c r="BE4" i="11" l="1"/>
  <c r="BF3" i="11"/>
  <c r="Z4" i="11"/>
  <c r="BF4" i="11" l="1"/>
  <c r="BG3" i="11"/>
  <c r="BF2" i="11"/>
  <c r="AA4" i="11"/>
  <c r="BG4" i="11" l="1"/>
  <c r="BH3" i="11"/>
  <c r="AB4" i="11"/>
  <c r="BI3" i="11" l="1"/>
  <c r="BH4" i="11"/>
  <c r="AC4" i="11"/>
  <c r="BJ3" i="11" l="1"/>
  <c r="BI4" i="11"/>
  <c r="AD4" i="11"/>
  <c r="BK3" i="11" l="1"/>
  <c r="BJ4" i="11"/>
  <c r="AE4" i="11"/>
  <c r="BL3" i="11" l="1"/>
  <c r="BK4" i="11"/>
  <c r="AF4" i="11"/>
  <c r="BL4" i="11" l="1"/>
  <c r="AG4" i="11"/>
  <c r="AH4" i="11" l="1"/>
  <c r="AI4" i="11" l="1"/>
  <c r="AJ4" i="11" l="1"/>
  <c r="AK4" i="11" l="1"/>
  <c r="AL4" i="11" l="1"/>
  <c r="AM4" i="11" l="1"/>
  <c r="AN4" i="11" l="1"/>
  <c r="AO4" i="11" l="1"/>
  <c r="AP4" i="11" l="1"/>
  <c r="AQ4" i="11" l="1"/>
  <c r="AR4" i="11" l="1"/>
</calcChain>
</file>

<file path=xl/sharedStrings.xml><?xml version="1.0" encoding="utf-8"?>
<sst xmlns="http://schemas.openxmlformats.org/spreadsheetml/2006/main" count="88" uniqueCount="57">
  <si>
    <t>Enter the name of the Project Lead in cell B3. Enter the Project Start date in cell E3. Project Start: label is in cell C3.</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</si>
  <si>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</si>
  <si>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</si>
  <si>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Display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</si>
  <si>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</si>
  <si>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[Exercise Name]</t>
  </si>
  <si>
    <t>TASK</t>
  </si>
  <si>
    <t>ASSIGNED
TO</t>
  </si>
  <si>
    <t>PROGRESS</t>
  </si>
  <si>
    <t>START</t>
  </si>
  <si>
    <t>END</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</si>
  <si>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</si>
  <si>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</si>
  <si>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</si>
  <si>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Planning</t>
  </si>
  <si>
    <t>Identify Key Stakeholders</t>
  </si>
  <si>
    <t>[Name]</t>
  </si>
  <si>
    <t>Schedule Planning Meetings</t>
  </si>
  <si>
    <t>Schedule &amp; Reserve Conference Room</t>
  </si>
  <si>
    <t>Invite External Stakeholders</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</si>
  <si>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</si>
  <si>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Development</t>
  </si>
  <si>
    <t>Define Exercise Objectives (SMART)</t>
  </si>
  <si>
    <t>Design Scenario</t>
  </si>
  <si>
    <t>Develop Situation Manual</t>
  </si>
  <si>
    <t>Create TTX Presentation</t>
  </si>
  <si>
    <t>Create Visuals/Activities</t>
  </si>
  <si>
    <t>Develop Facilitator Guide</t>
  </si>
  <si>
    <t>Print &amp; Assemble Facilitator Guide</t>
  </si>
  <si>
    <t>Develop Participant Guide</t>
  </si>
  <si>
    <t>Print &amp; Assemble Participant Guide</t>
  </si>
  <si>
    <t>Print Sign-In Sheet</t>
  </si>
  <si>
    <t>Create Particpant Feedback Survey</t>
  </si>
  <si>
    <t>Create Initial Planning Meeting Presentation</t>
  </si>
  <si>
    <t>Create Mid Planning Meeting Presentation</t>
  </si>
  <si>
    <t>Create Final Planning Meeting Presentation</t>
  </si>
  <si>
    <t>Create Facilitator &amp; Evaluator Briefing Presentation</t>
  </si>
  <si>
    <t>Create Debrief Presentation</t>
  </si>
  <si>
    <t>Sample phase title block</t>
  </si>
  <si>
    <t>Execution</t>
  </si>
  <si>
    <t>Conduct Initial Planning Meeting</t>
  </si>
  <si>
    <t>Conduct Mid Planning Meeting</t>
  </si>
  <si>
    <t>Conduct Final Planning Meeting</t>
  </si>
  <si>
    <t>Conduct Facilitator &amp; Evaluator Briefing</t>
  </si>
  <si>
    <t>Gather Exercise Materials</t>
  </si>
  <si>
    <t>Set-Up Exercise area</t>
  </si>
  <si>
    <t>Assessing</t>
  </si>
  <si>
    <t>Condut Debrief</t>
  </si>
  <si>
    <t>Review Participant Feedback Surveys</t>
  </si>
  <si>
    <t>Review Evaluator Guide Forms</t>
  </si>
  <si>
    <t>Develop After-Action Report (AAR)</t>
  </si>
  <si>
    <t>This is an empty row</t>
  </si>
  <si>
    <t>This row marks the end of the Project Schedule. DO NOT enter anything in this row. 
Insert new rows ABOVE this one to continue building out your Project Schedule.</t>
  </si>
  <si>
    <t>Insert new rows ABOVE this one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</si>
  <si>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</si>
  <si>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Submit AAR for Final Approval</t>
  </si>
  <si>
    <t>This toolkit was created by Children’s Mercy Kansas City Emergency Management and made available for public use by the Pediatric Pandemic Network (PPN).
The Pediatric Pandemic Network is supported by the Health Resources and Services Administration (HRSA) of the U.S. Department of Health and Human Services (HHS) as part of grant awards U1|MC43532 and U1IMC45814 with 0 percent financed with nongovernmental sources.
The contents are those of the author(s) and do not necessarily represent the official views of, nor an endorsement, by HRSA, HHS, or the U.S. Government. For more information, please visit HRSA.gov.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</si>
</sst>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23" x14ac:knownFonts="1">
    <font>
      <sz val="11"/>
      <color theme="1"/>
      <name val="Calibri"/>
      <family val="2"/>
      <scheme val="minor"/>
    </font>
    <font>
      <sz val="10"/>
      <name val="Calibri"/>
      <family val="2"/>
      <scheme val="minor"/>
    </font>
    <font>
      <u/>
      <sz val="11"/>
      <color indexed="12"/>
      <name val="Arial"/>
      <family val="2"/>
    </font>
    <font>
      <sz val="11"/>
      <color theme="1"/>
      <name val="Calibri"/>
      <family val="2"/>
      <scheme val="minor"/>
    </font>
    <font>
      <sz val="14"/>
      <color theme="1"/>
      <name val="Calibri"/>
      <family val="2"/>
      <scheme val="minor"/>
    </font>
    <font>
      <b/>
      <sz val="22"/>
      <color theme="1" tint="0.34998626667073579"/>
      <name val="Calibri"/>
      <family val="2"/>
      <scheme val="major"/>
    </font>
    <font>
      <sz val="10"/>
      <color theme="1" tint="0.499984740745262"/>
      <name val="Arial"/>
      <family val="2"/>
    </font>
    <font>
      <sz val="11"/>
      <color theme="1" tint="0.499984740745262"/>
      <name val="Calibri"/>
      <family val="2"/>
      <scheme val="minor"/>
    </font>
    <font>
      <sz val="20"/>
      <name val="Calibri"/>
      <family val="2"/>
      <scheme val="major"/>
    </font>
    <font>
      <sz val="11"/>
      <color theme="0"/>
      <name val="Calibri"/>
      <family val="2"/>
      <scheme val="minor"/>
    </font>
    <font>
      <sz val="11"/>
      <color theme="0"/>
      <name val="Arial"/>
      <family val="2"/>
    </font>
    <font>
      <sz val="14"/>
      <color theme="1"/>
      <name val="Arial"/>
      <family val="2"/>
    </font>
    <font>
      <sz val="11"/>
      <color theme="1"/>
      <name val="Arial"/>
      <family val="2"/>
    </font>
    <font>
      <b/>
      <sz val="11"/>
      <color theme="1"/>
      <name val="Arial"/>
      <family val="2"/>
    </font>
    <font>
      <sz val="9"/>
      <name val="Arial"/>
      <family val="2"/>
    </font>
    <font>
      <b/>
      <sz val="9"/>
      <color theme="0"/>
      <name val="Arial"/>
      <family val="2"/>
    </font>
    <font>
      <sz val="8"/>
      <color theme="0"/>
      <name val="Arial"/>
      <family val="2"/>
    </font>
    <font>
      <b/>
      <sz val="11"/>
      <color theme="0"/>
      <name val="Arial"/>
      <family val="2"/>
    </font>
    <font>
      <sz val="11"/>
      <name val="Arial"/>
      <family val="2"/>
    </font>
    <font>
      <i/>
      <sz val="9"/>
      <color theme="1"/>
      <name val="Arial"/>
      <family val="2"/>
    </font>
    <font>
      <b/>
      <sz val="11"/>
      <color theme="1" tint="0.499984740745262"/>
      <name val="Arial"/>
      <family val="2"/>
    </font>
    <font>
      <sz val="11"/>
      <color rgb="FF1D2129"/>
      <name val="Arial"/>
      <family val="2"/>
    </font>
    <font>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005EB8"/>
        <bgColor indexed="64"/>
      </patternFill>
    </fill>
    <fill>
      <patternFill patternType="solid">
        <fgColor rgb="FFFED141"/>
        <bgColor indexed="64"/>
      </patternFill>
    </fill>
    <fill>
      <patternFill patternType="solid">
        <fgColor rgb="FF182857"/>
        <bgColor indexed="64"/>
      </patternFill>
    </fill>
  </fills>
  <borders count="1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s>
  <cellStyleXfs count="13">
    <xf numFmtId="0" fontId="0" fillId="0" borderId="0"/>
    <xf numFmtId="0" fontId="2" fillId="0" borderId="0" applyNumberFormat="0" applyFill="0" applyBorder="0" applyAlignment="0" applyProtection="0">
      <alignment vertical="top"/>
      <protection locked="0"/>
    </xf>
    <xf numFmtId="9" fontId="3" fillId="0" borderId="0" applyFont="0" applyFill="0" applyBorder="0" applyAlignment="0" applyProtection="0"/>
    <xf numFmtId="0" fontId="9" fillId="0" borderId="0"/>
    <xf numFmtId="43" fontId="3" fillId="0" borderId="3" applyFont="0" applyFill="0" applyAlignment="0" applyProtection="0"/>
    <xf numFmtId="0" fontId="5" fillId="0" borderId="0" applyNumberFormat="0" applyFill="0" applyBorder="0" applyAlignment="0" applyProtection="0"/>
    <xf numFmtId="0" fontId="4" fillId="0" borderId="0" applyNumberFormat="0" applyFill="0" applyAlignment="0" applyProtection="0"/>
    <xf numFmtId="0" fontId="4" fillId="0" borderId="0" applyNumberFormat="0" applyFill="0" applyProtection="0">
      <alignment vertical="top"/>
    </xf>
    <xf numFmtId="0" fontId="3" fillId="0" borderId="0" applyNumberFormat="0" applyFill="0" applyProtection="0">
      <alignment horizontal="right" indent="1"/>
    </xf>
    <xf numFmtId="165" fontId="3" fillId="0" borderId="3">
      <alignment horizontal="center" vertical="center"/>
    </xf>
    <xf numFmtId="164" fontId="3" fillId="0" borderId="2" applyFill="0">
      <alignment horizontal="center" vertical="center"/>
    </xf>
    <xf numFmtId="0" fontId="3" fillId="0" borderId="2" applyFill="0">
      <alignment horizontal="center" vertical="center"/>
    </xf>
    <xf numFmtId="0" fontId="3" fillId="0" borderId="2" applyFill="0">
      <alignment horizontal="left" vertical="center" indent="2"/>
    </xf>
  </cellStyleXfs>
  <cellXfs count="60">
    <xf numFmtId="0" fontId="0" fillId="0" borderId="0" xfId="0"/>
    <xf numFmtId="0" fontId="1" fillId="0" borderId="0" xfId="0" applyFont="1"/>
    <xf numFmtId="0" fontId="6" fillId="0" borderId="0" xfId="1" applyFont="1" applyAlignment="1" applyProtection="1"/>
    <xf numFmtId="0" fontId="1" fillId="0" borderId="0" xfId="0" applyFont="1" applyAlignment="1">
      <alignment vertical="top"/>
    </xf>
    <xf numFmtId="0" fontId="8" fillId="0" borderId="0" xfId="0" applyFont="1"/>
    <xf numFmtId="0" fontId="1" fillId="0" borderId="0" xfId="0" applyFont="1" applyAlignment="1">
      <alignment horizontal="left" vertical="top"/>
    </xf>
    <xf numFmtId="0" fontId="7" fillId="0" borderId="0" xfId="0" applyFont="1" applyAlignment="1">
      <alignment vertical="top"/>
    </xf>
    <xf numFmtId="0" fontId="10" fillId="0" borderId="0" xfId="3" applyFont="1"/>
    <xf numFmtId="0" fontId="12" fillId="0" borderId="0" xfId="0" applyFont="1"/>
    <xf numFmtId="0" fontId="10" fillId="0" borderId="0" xfId="3" applyFont="1" applyAlignment="1">
      <alignment wrapText="1"/>
    </xf>
    <xf numFmtId="0" fontId="13" fillId="0" borderId="10" xfId="0" applyFont="1" applyBorder="1"/>
    <xf numFmtId="0" fontId="12" fillId="0" borderId="10" xfId="0" applyFont="1" applyBorder="1"/>
    <xf numFmtId="167" fontId="14" fillId="5" borderId="6" xfId="0" applyNumberFormat="1" applyFont="1" applyFill="1" applyBorder="1" applyAlignment="1">
      <alignment horizontal="center" vertical="center"/>
    </xf>
    <xf numFmtId="167" fontId="14" fillId="5" borderId="0" xfId="0" applyNumberFormat="1" applyFont="1" applyFill="1" applyAlignment="1">
      <alignment horizontal="center" vertical="center"/>
    </xf>
    <xf numFmtId="167" fontId="14" fillId="5" borderId="7" xfId="0" applyNumberFormat="1" applyFont="1" applyFill="1" applyBorder="1" applyAlignment="1">
      <alignment horizontal="center" vertical="center"/>
    </xf>
    <xf numFmtId="0" fontId="10" fillId="0" borderId="0" xfId="3" applyFont="1" applyFill="1" applyAlignment="1">
      <alignment wrapText="1"/>
    </xf>
    <xf numFmtId="0" fontId="16" fillId="6" borderId="8" xfId="0" applyFont="1" applyFill="1" applyBorder="1" applyAlignment="1">
      <alignment horizontal="center" vertical="center" shrinkToFit="1"/>
    </xf>
    <xf numFmtId="0" fontId="12" fillId="0" borderId="0" xfId="0" applyFont="1" applyAlignment="1">
      <alignment wrapText="1"/>
    </xf>
    <xf numFmtId="0" fontId="12" fillId="0" borderId="9" xfId="0" applyFont="1" applyBorder="1" applyAlignment="1">
      <alignment vertical="center"/>
    </xf>
    <xf numFmtId="0" fontId="17" fillId="4" borderId="2" xfId="0" applyFont="1" applyFill="1" applyBorder="1" applyAlignment="1">
      <alignment horizontal="left" vertical="center" indent="1"/>
    </xf>
    <xf numFmtId="0" fontId="10" fillId="4" borderId="2" xfId="11" applyFont="1" applyFill="1">
      <alignment horizontal="center" vertical="center"/>
    </xf>
    <xf numFmtId="9" fontId="10" fillId="4" borderId="2" xfId="2" applyFont="1" applyFill="1" applyBorder="1" applyAlignment="1">
      <alignment horizontal="center" vertical="center"/>
    </xf>
    <xf numFmtId="164" fontId="10" fillId="4" borderId="2" xfId="0" applyNumberFormat="1" applyFont="1" applyFill="1" applyBorder="1" applyAlignment="1">
      <alignment horizontal="center" vertical="center"/>
    </xf>
    <xf numFmtId="0" fontId="18" fillId="0" borderId="2" xfId="0" applyFont="1" applyBorder="1" applyAlignment="1">
      <alignment horizontal="center" vertical="center"/>
    </xf>
    <xf numFmtId="0" fontId="12" fillId="0" borderId="0" xfId="0" applyFont="1" applyAlignment="1">
      <alignment vertical="center"/>
    </xf>
    <xf numFmtId="0" fontId="12" fillId="3" borderId="2" xfId="12" applyFont="1" applyFill="1">
      <alignment horizontal="left" vertical="center" indent="2"/>
    </xf>
    <xf numFmtId="0" fontId="12" fillId="3" borderId="2" xfId="11" applyFont="1" applyFill="1">
      <alignment horizontal="center" vertical="center"/>
    </xf>
    <xf numFmtId="9" fontId="18" fillId="3" borderId="2" xfId="2" applyFont="1" applyFill="1" applyBorder="1" applyAlignment="1">
      <alignment horizontal="center" vertical="center"/>
    </xf>
    <xf numFmtId="164" fontId="12" fillId="3" borderId="2" xfId="10" applyFont="1" applyFill="1">
      <alignment horizontal="center" vertical="center"/>
    </xf>
    <xf numFmtId="0" fontId="12" fillId="0" borderId="9" xfId="0" applyFont="1" applyBorder="1" applyAlignment="1">
      <alignment horizontal="right" vertical="center"/>
    </xf>
    <xf numFmtId="0" fontId="12" fillId="0" borderId="2" xfId="12" applyFont="1">
      <alignment horizontal="left" vertical="center" indent="2"/>
    </xf>
    <xf numFmtId="0" fontId="12" fillId="0" borderId="2" xfId="11" applyFont="1">
      <alignment horizontal="center" vertical="center"/>
    </xf>
    <xf numFmtId="9" fontId="18" fillId="0" borderId="2" xfId="2" applyFont="1" applyBorder="1" applyAlignment="1">
      <alignment horizontal="center" vertical="center"/>
    </xf>
    <xf numFmtId="164" fontId="12" fillId="0" borderId="2" xfId="10" applyFont="1">
      <alignment horizontal="center" vertical="center"/>
    </xf>
    <xf numFmtId="0" fontId="19" fillId="2" borderId="2" xfId="0" applyFont="1" applyFill="1" applyBorder="1" applyAlignment="1">
      <alignment horizontal="left" vertical="center" indent="1"/>
    </xf>
    <xf numFmtId="0" fontId="19" fillId="2" borderId="2" xfId="0" applyFont="1" applyFill="1" applyBorder="1" applyAlignment="1">
      <alignment horizontal="center" vertical="center"/>
    </xf>
    <xf numFmtId="9" fontId="18" fillId="2" borderId="2" xfId="2" applyFont="1" applyFill="1" applyBorder="1" applyAlignment="1">
      <alignment horizontal="center" vertical="center"/>
    </xf>
    <xf numFmtId="164" fontId="6" fillId="2" borderId="2" xfId="0" applyNumberFormat="1" applyFont="1" applyFill="1" applyBorder="1" applyAlignment="1">
      <alignment horizontal="left" vertical="center"/>
    </xf>
    <xf numFmtId="164" fontId="18" fillId="2" borderId="2" xfId="0" applyNumberFormat="1" applyFont="1" applyFill="1" applyBorder="1" applyAlignment="1">
      <alignment horizontal="center" vertical="center"/>
    </xf>
    <xf numFmtId="0" fontId="18" fillId="2" borderId="2" xfId="0" applyFont="1" applyFill="1" applyBorder="1" applyAlignment="1">
      <alignment horizontal="center" vertical="center"/>
    </xf>
    <xf numFmtId="0" fontId="12" fillId="2" borderId="9" xfId="0" applyFont="1" applyFill="1" applyBorder="1" applyAlignment="1">
      <alignment vertical="center"/>
    </xf>
    <xf numFmtId="0" fontId="12" fillId="0" borderId="0" xfId="0" applyFont="1" applyAlignment="1">
      <alignment horizontal="center"/>
    </xf>
    <xf numFmtId="0" fontId="12" fillId="0" borderId="0" xfId="0" applyFont="1" applyAlignment="1">
      <alignment horizontal="right" vertical="center"/>
    </xf>
    <xf numFmtId="0" fontId="20" fillId="0" borderId="0" xfId="0" applyFont="1"/>
    <xf numFmtId="0" fontId="10" fillId="0" borderId="0" xfId="0" applyFont="1" applyAlignment="1">
      <alignment horizontal="center"/>
    </xf>
    <xf numFmtId="0" fontId="10" fillId="4" borderId="3" xfId="0" applyFont="1" applyFill="1" applyBorder="1" applyAlignment="1">
      <alignment horizontal="center" vertical="center"/>
    </xf>
    <xf numFmtId="0" fontId="12" fillId="0" borderId="0" xfId="0" applyFont="1" applyFill="1"/>
    <xf numFmtId="0" fontId="15" fillId="6" borderId="1" xfId="0" applyFont="1" applyFill="1" applyBorder="1" applyAlignment="1">
      <alignment horizontal="left" vertical="center" indent="1"/>
    </xf>
    <xf numFmtId="0" fontId="15" fillId="6" borderId="1" xfId="0" applyFont="1" applyFill="1" applyBorder="1" applyAlignment="1">
      <alignment horizontal="center" vertical="center" wrapText="1"/>
    </xf>
    <xf numFmtId="0" fontId="12" fillId="3" borderId="2" xfId="12" applyFont="1" applyFill="1" applyAlignment="1">
      <alignment horizontal="left" vertical="center" wrapText="1" indent="2"/>
    </xf>
    <xf numFmtId="0" fontId="21" fillId="0" borderId="0" xfId="0" applyFont="1" applyAlignment="1">
      <alignment horizontal="left" vertical="top" wrapText="1" indent="1"/>
    </xf>
    <xf numFmtId="0" fontId="22" fillId="0" borderId="0" xfId="0" applyFont="1" applyAlignment="1">
      <alignment vertical="top" wrapText="1" readingOrder="1"/>
    </xf>
    <xf numFmtId="0" fontId="22" fillId="0" borderId="0" xfId="0" applyFont="1" applyAlignment="1">
      <alignment vertical="top" wrapText="1"/>
    </xf>
    <xf numFmtId="0" fontId="11" fillId="0" borderId="0" xfId="7" applyFont="1" applyFill="1" applyAlignment="1">
      <alignment horizontal="center" vertical="top"/>
    </xf>
    <xf numFmtId="0" fontId="12" fillId="0" borderId="0" xfId="8" applyFont="1" applyAlignment="1">
      <alignment horizontal="right" indent="1"/>
    </xf>
    <xf numFmtId="0" fontId="12" fillId="0" borderId="7" xfId="8" applyFont="1" applyBorder="1" applyAlignment="1">
      <alignment horizontal="right" indent="1"/>
    </xf>
    <xf numFmtId="166" fontId="10" fillId="4" borderId="4" xfId="0" applyNumberFormat="1" applyFont="1" applyFill="1" applyBorder="1" applyAlignment="1">
      <alignment horizontal="left" vertical="center" wrapText="1" indent="1"/>
    </xf>
    <xf numFmtId="166" fontId="10" fillId="4" borderId="1" xfId="0" applyNumberFormat="1" applyFont="1" applyFill="1" applyBorder="1" applyAlignment="1">
      <alignment horizontal="left" vertical="center" wrapText="1" indent="1"/>
    </xf>
    <xf numFmtId="166" fontId="10" fillId="4" borderId="5" xfId="0" applyNumberFormat="1" applyFont="1" applyFill="1" applyBorder="1" applyAlignment="1">
      <alignment horizontal="left" vertical="center" wrapText="1" indent="1"/>
    </xf>
    <xf numFmtId="165" fontId="10" fillId="4" borderId="3" xfId="9" applyFont="1" applyFill="1" applyAlignment="1">
      <alignment horizontal="center"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2">
    <dxf>
      <fill>
        <patternFill>
          <bgColor rgb="FF0070C0"/>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05EB8"/>
      <color rgb="FF182857"/>
      <color rgb="FFFED141"/>
      <color rgb="FFFFD13F"/>
      <color rgb="FF035BB7"/>
      <color rgb="FF215881"/>
      <color rgb="FF42648A"/>
      <color rgb="FF969696"/>
      <color rgb="FFC0C0C0"/>
      <color rgb="FF427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11501</xdr:colOff>
      <xdr:row>0</xdr:row>
      <xdr:rowOff>63501</xdr:rowOff>
    </xdr:from>
    <xdr:to>
      <xdr:col>1</xdr:col>
      <xdr:colOff>1512497</xdr:colOff>
      <xdr:row>2</xdr:row>
      <xdr:rowOff>25301</xdr:rowOff>
    </xdr:to>
    <xdr:pic>
      <xdr:nvPicPr>
        <xdr:cNvPr id="5" name="Picture 4">
          <a:extLst>
            <a:ext uri="{FF2B5EF4-FFF2-40B4-BE49-F238E27FC236}">
              <a16:creationId xmlns:a16="http://schemas.microsoft.com/office/drawing/2014/main" id="{F1C25762-F60D-D2A3-E48D-BEFDDD9AB4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1418" y="63501"/>
          <a:ext cx="1500996" cy="723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1162050</xdr:colOff>
      <xdr:row>3</xdr:row>
      <xdr:rowOff>57150</xdr:rowOff>
    </xdr:from>
    <xdr:to>
      <xdr:col>0</xdr:col>
      <xdr:colOff>3617383</xdr:colOff>
      <xdr:row>3</xdr:row>
      <xdr:rowOff>780950</xdr:rowOff>
    </xdr:to>
    <xdr:pic>
      <xdr:nvPicPr>
        <xdr:cNvPr id="3" name="Picture 2">
          <a:extLst>
            <a:ext uri="{FF2B5EF4-FFF2-40B4-BE49-F238E27FC236}">
              <a16:creationId xmlns:a16="http://schemas.microsoft.com/office/drawing/2014/main" id="{0E93FEB0-46D2-49BD-9AAA-1E034B8F7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2050" y="2447925"/>
          <a:ext cx="2455333" cy="72380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45"/>
  <sheetViews>
    <sheetView showGridLines="0" showRuler="0" zoomScale="90" zoomScaleNormal="90" zoomScalePageLayoutView="70" workbookViewId="0">
      <pane ySplit="4" topLeftCell="A24" activePane="bottomLeft" state="frozen"/>
      <selection pane="bottomLeft" activeCell="E12" sqref="E12"/>
    </sheetView>
  </sheetViews>
  <sheetFormatPr defaultRowHeight="30" customHeight="1" x14ac:dyDescent="0.2"/>
  <cols>
    <col min="1" max="1" width="2.7109375" style="7" customWidth="1"/>
    <col min="2" max="2" width="38.140625" style="8" customWidth="1"/>
    <col min="3" max="3" width="30.7109375" style="8" customWidth="1"/>
    <col min="4" max="4" width="10.7109375" style="8" customWidth="1"/>
    <col min="5" max="5" width="10.42578125" style="41" customWidth="1"/>
    <col min="6" max="6" width="10.42578125" style="8" customWidth="1"/>
    <col min="7" max="7" width="2.7109375" style="8" customWidth="1"/>
    <col min="8" max="8" width="6.140625" style="8" hidden="1" customWidth="1"/>
    <col min="9" max="26" width="3.140625" style="8" bestFit="1" customWidth="1"/>
    <col min="27" max="32" width="3" style="8" bestFit="1" customWidth="1"/>
    <col min="33" max="35" width="2.140625" style="8" bestFit="1" customWidth="1"/>
    <col min="36" max="56" width="3.140625" style="8" bestFit="1" customWidth="1"/>
    <col min="57" max="63" width="3" style="8" bestFit="1" customWidth="1"/>
    <col min="64" max="64" width="2.140625" style="8" bestFit="1" customWidth="1"/>
    <col min="65" max="68" width="9.140625" style="8"/>
    <col min="69" max="70" width="10.28515625" style="8"/>
    <col min="71" max="16384" width="9.140625" style="8"/>
  </cols>
  <sheetData>
    <row r="1" spans="1:64" ht="30" customHeight="1" x14ac:dyDescent="0.2">
      <c r="A1" s="7" t="s">
        <v>0</v>
      </c>
      <c r="B1" s="53"/>
      <c r="C1" s="54" t="s">
        <v>1</v>
      </c>
      <c r="D1" s="55"/>
      <c r="E1" s="59">
        <f ca="1">TODAY()</f>
        <v>45498</v>
      </c>
      <c r="F1" s="59"/>
    </row>
    <row r="2" spans="1:64" ht="30" customHeight="1" x14ac:dyDescent="0.2">
      <c r="A2" s="9" t="s">
        <v>2</v>
      </c>
      <c r="B2" s="53"/>
      <c r="C2" s="54" t="s">
        <v>3</v>
      </c>
      <c r="D2" s="55"/>
      <c r="E2" s="45">
        <v>1</v>
      </c>
      <c r="I2" s="56">
        <f ca="1">I3</f>
        <v>45495</v>
      </c>
      <c r="J2" s="57"/>
      <c r="K2" s="57"/>
      <c r="L2" s="57"/>
      <c r="M2" s="57"/>
      <c r="N2" s="57"/>
      <c r="O2" s="58"/>
      <c r="P2" s="56">
        <f ca="1">P3</f>
        <v>45502</v>
      </c>
      <c r="Q2" s="57"/>
      <c r="R2" s="57"/>
      <c r="S2" s="57"/>
      <c r="T2" s="57"/>
      <c r="U2" s="57"/>
      <c r="V2" s="58"/>
      <c r="W2" s="56">
        <f ca="1">W3</f>
        <v>45509</v>
      </c>
      <c r="X2" s="57"/>
      <c r="Y2" s="57"/>
      <c r="Z2" s="57"/>
      <c r="AA2" s="57"/>
      <c r="AB2" s="57"/>
      <c r="AC2" s="58"/>
      <c r="AD2" s="56">
        <f ca="1">AD3</f>
        <v>45516</v>
      </c>
      <c r="AE2" s="57"/>
      <c r="AF2" s="57"/>
      <c r="AG2" s="57"/>
      <c r="AH2" s="57"/>
      <c r="AI2" s="57"/>
      <c r="AJ2" s="58"/>
      <c r="AK2" s="56">
        <f ca="1">AK3</f>
        <v>45523</v>
      </c>
      <c r="AL2" s="57"/>
      <c r="AM2" s="57"/>
      <c r="AN2" s="57"/>
      <c r="AO2" s="57"/>
      <c r="AP2" s="57"/>
      <c r="AQ2" s="58"/>
      <c r="AR2" s="56">
        <f ca="1">AR3</f>
        <v>45530</v>
      </c>
      <c r="AS2" s="57"/>
      <c r="AT2" s="57"/>
      <c r="AU2" s="57"/>
      <c r="AV2" s="57"/>
      <c r="AW2" s="57"/>
      <c r="AX2" s="58"/>
      <c r="AY2" s="56">
        <f ca="1">AY3</f>
        <v>45537</v>
      </c>
      <c r="AZ2" s="57"/>
      <c r="BA2" s="57"/>
      <c r="BB2" s="57"/>
      <c r="BC2" s="57"/>
      <c r="BD2" s="57"/>
      <c r="BE2" s="58"/>
      <c r="BF2" s="56">
        <f ca="1">BF3</f>
        <v>45544</v>
      </c>
      <c r="BG2" s="57"/>
      <c r="BH2" s="57"/>
      <c r="BI2" s="57"/>
      <c r="BJ2" s="57"/>
      <c r="BK2" s="57"/>
      <c r="BL2" s="58"/>
    </row>
    <row r="3" spans="1:64" ht="15" customHeight="1" x14ac:dyDescent="0.25">
      <c r="A3" s="9" t="s">
        <v>4</v>
      </c>
      <c r="B3" s="10" t="s">
        <v>5</v>
      </c>
      <c r="C3" s="11"/>
      <c r="D3" s="11"/>
      <c r="E3" s="11"/>
      <c r="F3" s="11"/>
      <c r="G3" s="11"/>
      <c r="I3" s="12">
        <f ca="1">Project_Start-WEEKDAY(Project_Start,1)+2+7*(Display_Week-1)</f>
        <v>45495</v>
      </c>
      <c r="J3" s="13">
        <f ca="1">I3+1</f>
        <v>45496</v>
      </c>
      <c r="K3" s="13">
        <f t="shared" ref="K3:AX3" ca="1" si="0">J3+1</f>
        <v>45497</v>
      </c>
      <c r="L3" s="13">
        <f t="shared" ca="1" si="0"/>
        <v>45498</v>
      </c>
      <c r="M3" s="13">
        <f t="shared" ca="1" si="0"/>
        <v>45499</v>
      </c>
      <c r="N3" s="13">
        <f t="shared" ca="1" si="0"/>
        <v>45500</v>
      </c>
      <c r="O3" s="14">
        <f t="shared" ca="1" si="0"/>
        <v>45501</v>
      </c>
      <c r="P3" s="12">
        <f ca="1">O3+1</f>
        <v>45502</v>
      </c>
      <c r="Q3" s="13">
        <f ca="1">P3+1</f>
        <v>45503</v>
      </c>
      <c r="R3" s="13">
        <f t="shared" ca="1" si="0"/>
        <v>45504</v>
      </c>
      <c r="S3" s="13">
        <f t="shared" ca="1" si="0"/>
        <v>45505</v>
      </c>
      <c r="T3" s="13">
        <f t="shared" ca="1" si="0"/>
        <v>45506</v>
      </c>
      <c r="U3" s="13">
        <f t="shared" ca="1" si="0"/>
        <v>45507</v>
      </c>
      <c r="V3" s="14">
        <f t="shared" ca="1" si="0"/>
        <v>45508</v>
      </c>
      <c r="W3" s="12">
        <f ca="1">V3+1</f>
        <v>45509</v>
      </c>
      <c r="X3" s="13">
        <f ca="1">W3+1</f>
        <v>45510</v>
      </c>
      <c r="Y3" s="13">
        <f t="shared" ca="1" si="0"/>
        <v>45511</v>
      </c>
      <c r="Z3" s="13">
        <f t="shared" ca="1" si="0"/>
        <v>45512</v>
      </c>
      <c r="AA3" s="13">
        <f t="shared" ca="1" si="0"/>
        <v>45513</v>
      </c>
      <c r="AB3" s="13">
        <f t="shared" ca="1" si="0"/>
        <v>45514</v>
      </c>
      <c r="AC3" s="14">
        <f t="shared" ca="1" si="0"/>
        <v>45515</v>
      </c>
      <c r="AD3" s="12">
        <f ca="1">AC3+1</f>
        <v>45516</v>
      </c>
      <c r="AE3" s="13">
        <f ca="1">AD3+1</f>
        <v>45517</v>
      </c>
      <c r="AF3" s="13">
        <f t="shared" ca="1" si="0"/>
        <v>45518</v>
      </c>
      <c r="AG3" s="13">
        <f t="shared" ca="1" si="0"/>
        <v>45519</v>
      </c>
      <c r="AH3" s="13">
        <f t="shared" ca="1" si="0"/>
        <v>45520</v>
      </c>
      <c r="AI3" s="13">
        <f t="shared" ca="1" si="0"/>
        <v>45521</v>
      </c>
      <c r="AJ3" s="14">
        <f t="shared" ca="1" si="0"/>
        <v>45522</v>
      </c>
      <c r="AK3" s="12">
        <f ca="1">AJ3+1</f>
        <v>45523</v>
      </c>
      <c r="AL3" s="13">
        <f ca="1">AK3+1</f>
        <v>45524</v>
      </c>
      <c r="AM3" s="13">
        <f t="shared" ca="1" si="0"/>
        <v>45525</v>
      </c>
      <c r="AN3" s="13">
        <f t="shared" ca="1" si="0"/>
        <v>45526</v>
      </c>
      <c r="AO3" s="13">
        <f t="shared" ca="1" si="0"/>
        <v>45527</v>
      </c>
      <c r="AP3" s="13">
        <f t="shared" ca="1" si="0"/>
        <v>45528</v>
      </c>
      <c r="AQ3" s="14">
        <f t="shared" ca="1" si="0"/>
        <v>45529</v>
      </c>
      <c r="AR3" s="12">
        <f ca="1">AQ3+1</f>
        <v>45530</v>
      </c>
      <c r="AS3" s="13">
        <f ca="1">AR3+1</f>
        <v>45531</v>
      </c>
      <c r="AT3" s="13">
        <f t="shared" ca="1" si="0"/>
        <v>45532</v>
      </c>
      <c r="AU3" s="13">
        <f t="shared" ca="1" si="0"/>
        <v>45533</v>
      </c>
      <c r="AV3" s="13">
        <f t="shared" ca="1" si="0"/>
        <v>45534</v>
      </c>
      <c r="AW3" s="13">
        <f t="shared" ca="1" si="0"/>
        <v>45535</v>
      </c>
      <c r="AX3" s="14">
        <f t="shared" ca="1" si="0"/>
        <v>45536</v>
      </c>
      <c r="AY3" s="12">
        <f ca="1">AX3+1</f>
        <v>45537</v>
      </c>
      <c r="AZ3" s="13">
        <f ca="1">AY3+1</f>
        <v>45538</v>
      </c>
      <c r="BA3" s="13">
        <f t="shared" ref="BA3:BE3" ca="1" si="1">AZ3+1</f>
        <v>45539</v>
      </c>
      <c r="BB3" s="13">
        <f t="shared" ca="1" si="1"/>
        <v>45540</v>
      </c>
      <c r="BC3" s="13">
        <f t="shared" ca="1" si="1"/>
        <v>45541</v>
      </c>
      <c r="BD3" s="13">
        <f t="shared" ca="1" si="1"/>
        <v>45542</v>
      </c>
      <c r="BE3" s="14">
        <f t="shared" ca="1" si="1"/>
        <v>45543</v>
      </c>
      <c r="BF3" s="12">
        <f ca="1">BE3+1</f>
        <v>45544</v>
      </c>
      <c r="BG3" s="13">
        <f ca="1">BF3+1</f>
        <v>45545</v>
      </c>
      <c r="BH3" s="13">
        <f t="shared" ref="BH3:BL3" ca="1" si="2">BG3+1</f>
        <v>45546</v>
      </c>
      <c r="BI3" s="13">
        <f t="shared" ca="1" si="2"/>
        <v>45547</v>
      </c>
      <c r="BJ3" s="13">
        <f t="shared" ca="1" si="2"/>
        <v>45548</v>
      </c>
      <c r="BK3" s="13">
        <f t="shared" ca="1" si="2"/>
        <v>45549</v>
      </c>
      <c r="BL3" s="14">
        <f t="shared" ca="1" si="2"/>
        <v>45550</v>
      </c>
    </row>
    <row r="4" spans="1:64" s="46" customFormat="1" ht="30" customHeight="1" thickBot="1" x14ac:dyDescent="0.25">
      <c r="A4" s="15"/>
      <c r="B4" s="47" t="s">
        <v>6</v>
      </c>
      <c r="C4" s="48" t="s">
        <v>7</v>
      </c>
      <c r="D4" s="48" t="s">
        <v>8</v>
      </c>
      <c r="E4" s="48" t="s">
        <v>9</v>
      </c>
      <c r="F4" s="48" t="s">
        <v>10</v>
      </c>
      <c r="G4" s="48"/>
      <c r="H4" s="48" t="s">
        <v>11</v>
      </c>
      <c r="I4" s="16" t="str">
        <f t="shared" ref="I4" ca="1" si="3">LEFT(TEXT(I3,"ddd"),1)</f>
        <v>M</v>
      </c>
      <c r="J4" s="16" t="str">
        <f t="shared" ref="J4:AR4" ca="1" si="4">LEFT(TEXT(J3,"ddd"),1)</f>
        <v>T</v>
      </c>
      <c r="K4" s="16" t="str">
        <f t="shared" ca="1" si="4"/>
        <v>W</v>
      </c>
      <c r="L4" s="16" t="str">
        <f t="shared" ca="1" si="4"/>
        <v>T</v>
      </c>
      <c r="M4" s="16" t="str">
        <f t="shared" ca="1" si="4"/>
        <v>F</v>
      </c>
      <c r="N4" s="16" t="str">
        <f t="shared" ca="1" si="4"/>
        <v>S</v>
      </c>
      <c r="O4" s="16" t="str">
        <f t="shared" ca="1" si="4"/>
        <v>S</v>
      </c>
      <c r="P4" s="16" t="str">
        <f t="shared" ca="1" si="4"/>
        <v>M</v>
      </c>
      <c r="Q4" s="16" t="str">
        <f t="shared" ca="1" si="4"/>
        <v>T</v>
      </c>
      <c r="R4" s="16" t="str">
        <f t="shared" ca="1" si="4"/>
        <v>W</v>
      </c>
      <c r="S4" s="16" t="str">
        <f t="shared" ca="1" si="4"/>
        <v>T</v>
      </c>
      <c r="T4" s="16" t="str">
        <f t="shared" ca="1" si="4"/>
        <v>F</v>
      </c>
      <c r="U4" s="16" t="str">
        <f t="shared" ca="1" si="4"/>
        <v>S</v>
      </c>
      <c r="V4" s="16" t="str">
        <f t="shared" ca="1" si="4"/>
        <v>S</v>
      </c>
      <c r="W4" s="16" t="str">
        <f t="shared" ca="1" si="4"/>
        <v>M</v>
      </c>
      <c r="X4" s="16" t="str">
        <f t="shared" ca="1" si="4"/>
        <v>T</v>
      </c>
      <c r="Y4" s="16" t="str">
        <f t="shared" ca="1" si="4"/>
        <v>W</v>
      </c>
      <c r="Z4" s="16" t="str">
        <f t="shared" ca="1" si="4"/>
        <v>T</v>
      </c>
      <c r="AA4" s="16" t="str">
        <f t="shared" ca="1" si="4"/>
        <v>F</v>
      </c>
      <c r="AB4" s="16" t="str">
        <f t="shared" ca="1" si="4"/>
        <v>S</v>
      </c>
      <c r="AC4" s="16" t="str">
        <f t="shared" ca="1" si="4"/>
        <v>S</v>
      </c>
      <c r="AD4" s="16" t="str">
        <f t="shared" ca="1" si="4"/>
        <v>M</v>
      </c>
      <c r="AE4" s="16" t="str">
        <f t="shared" ca="1" si="4"/>
        <v>T</v>
      </c>
      <c r="AF4" s="16" t="str">
        <f t="shared" ca="1" si="4"/>
        <v>W</v>
      </c>
      <c r="AG4" s="16" t="str">
        <f t="shared" ca="1" si="4"/>
        <v>T</v>
      </c>
      <c r="AH4" s="16" t="str">
        <f t="shared" ca="1" si="4"/>
        <v>F</v>
      </c>
      <c r="AI4" s="16" t="str">
        <f t="shared" ca="1" si="4"/>
        <v>S</v>
      </c>
      <c r="AJ4" s="16" t="str">
        <f t="shared" ca="1" si="4"/>
        <v>S</v>
      </c>
      <c r="AK4" s="16" t="str">
        <f t="shared" ca="1" si="4"/>
        <v>M</v>
      </c>
      <c r="AL4" s="16" t="str">
        <f t="shared" ca="1" si="4"/>
        <v>T</v>
      </c>
      <c r="AM4" s="16" t="str">
        <f t="shared" ca="1" si="4"/>
        <v>W</v>
      </c>
      <c r="AN4" s="16" t="str">
        <f t="shared" ca="1" si="4"/>
        <v>T</v>
      </c>
      <c r="AO4" s="16" t="str">
        <f t="shared" ca="1" si="4"/>
        <v>F</v>
      </c>
      <c r="AP4" s="16" t="str">
        <f t="shared" ca="1" si="4"/>
        <v>S</v>
      </c>
      <c r="AQ4" s="16" t="str">
        <f t="shared" ca="1" si="4"/>
        <v>S</v>
      </c>
      <c r="AR4" s="16" t="str">
        <f t="shared" ca="1" si="4"/>
        <v>M</v>
      </c>
      <c r="AS4" s="16" t="str">
        <f t="shared" ref="AS4:BL4" ca="1" si="5">LEFT(TEXT(AS3,"ddd"),1)</f>
        <v>T</v>
      </c>
      <c r="AT4" s="16" t="str">
        <f t="shared" ca="1" si="5"/>
        <v>W</v>
      </c>
      <c r="AU4" s="16" t="str">
        <f t="shared" ca="1" si="5"/>
        <v>T</v>
      </c>
      <c r="AV4" s="16" t="str">
        <f t="shared" ca="1" si="5"/>
        <v>F</v>
      </c>
      <c r="AW4" s="16" t="str">
        <f t="shared" ca="1" si="5"/>
        <v>S</v>
      </c>
      <c r="AX4" s="16" t="str">
        <f t="shared" ca="1" si="5"/>
        <v>S</v>
      </c>
      <c r="AY4" s="16" t="str">
        <f t="shared" ca="1" si="5"/>
        <v>M</v>
      </c>
      <c r="AZ4" s="16" t="str">
        <f t="shared" ca="1" si="5"/>
        <v>T</v>
      </c>
      <c r="BA4" s="16" t="str">
        <f t="shared" ca="1" si="5"/>
        <v>W</v>
      </c>
      <c r="BB4" s="16" t="str">
        <f t="shared" ca="1" si="5"/>
        <v>T</v>
      </c>
      <c r="BC4" s="16" t="str">
        <f t="shared" ca="1" si="5"/>
        <v>F</v>
      </c>
      <c r="BD4" s="16" t="str">
        <f t="shared" ca="1" si="5"/>
        <v>S</v>
      </c>
      <c r="BE4" s="16" t="str">
        <f t="shared" ca="1" si="5"/>
        <v>S</v>
      </c>
      <c r="BF4" s="16" t="str">
        <f t="shared" ca="1" si="5"/>
        <v>M</v>
      </c>
      <c r="BG4" s="16" t="str">
        <f t="shared" ca="1" si="5"/>
        <v>T</v>
      </c>
      <c r="BH4" s="16" t="str">
        <f t="shared" ca="1" si="5"/>
        <v>W</v>
      </c>
      <c r="BI4" s="16" t="str">
        <f t="shared" ca="1" si="5"/>
        <v>T</v>
      </c>
      <c r="BJ4" s="16" t="str">
        <f t="shared" ca="1" si="5"/>
        <v>F</v>
      </c>
      <c r="BK4" s="16" t="str">
        <f t="shared" ca="1" si="5"/>
        <v>S</v>
      </c>
      <c r="BL4" s="16" t="str">
        <f t="shared" ca="1" si="5"/>
        <v>S</v>
      </c>
    </row>
    <row r="5" spans="1:64" ht="30" hidden="1" customHeight="1" thickBot="1" x14ac:dyDescent="0.25">
      <c r="A5" s="7" t="s">
        <v>12</v>
      </c>
      <c r="C5" s="17"/>
      <c r="E5" s="8"/>
      <c r="H5" s="8" t="str">
        <f>IF(OR(ISBLANK(task_start),ISBLANK(task_end)),"",task_end-task_start+1)</f>
        <v/>
      </c>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4" s="24" customFormat="1" ht="30" customHeight="1" thickBot="1" x14ac:dyDescent="0.25">
      <c r="A6" s="9" t="s">
        <v>13</v>
      </c>
      <c r="B6" s="19" t="s">
        <v>14</v>
      </c>
      <c r="C6" s="20"/>
      <c r="D6" s="21"/>
      <c r="E6" s="22"/>
      <c r="F6" s="22"/>
      <c r="G6" s="23"/>
      <c r="H6" s="23" t="str">
        <f t="shared" ref="H6:H42" si="6">IF(OR(ISBLANK(task_start),ISBLANK(task_end)),"",task_end-task_start+1)</f>
        <v/>
      </c>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row>
    <row r="7" spans="1:64" s="24" customFormat="1" ht="30" customHeight="1" thickBot="1" x14ac:dyDescent="0.25">
      <c r="A7" s="9"/>
      <c r="B7" s="25" t="s">
        <v>15</v>
      </c>
      <c r="C7" s="26" t="s">
        <v>16</v>
      </c>
      <c r="D7" s="27">
        <v>0</v>
      </c>
      <c r="E7" s="28">
        <f ca="1">Project_Start</f>
        <v>45498</v>
      </c>
      <c r="F7" s="28">
        <f t="shared" ref="F7:F10" ca="1" si="7">E7+3</f>
        <v>45501</v>
      </c>
      <c r="G7" s="23"/>
      <c r="H7" s="23"/>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row>
    <row r="8" spans="1:64" s="24" customFormat="1" ht="30" customHeight="1" thickBot="1" x14ac:dyDescent="0.25">
      <c r="A8" s="9"/>
      <c r="B8" s="25" t="s">
        <v>17</v>
      </c>
      <c r="C8" s="26" t="s">
        <v>16</v>
      </c>
      <c r="D8" s="27">
        <v>0</v>
      </c>
      <c r="E8" s="28">
        <f ca="1">Project_Start</f>
        <v>45498</v>
      </c>
      <c r="F8" s="28">
        <f t="shared" ca="1" si="7"/>
        <v>45501</v>
      </c>
      <c r="G8" s="23"/>
      <c r="H8" s="23"/>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row>
    <row r="9" spans="1:64" s="24" customFormat="1" ht="30" customHeight="1" thickBot="1" x14ac:dyDescent="0.25">
      <c r="A9" s="9"/>
      <c r="B9" s="25" t="s">
        <v>18</v>
      </c>
      <c r="C9" s="26" t="s">
        <v>16</v>
      </c>
      <c r="D9" s="27">
        <v>0</v>
      </c>
      <c r="E9" s="28">
        <f ca="1">Project_Start</f>
        <v>45498</v>
      </c>
      <c r="F9" s="28">
        <f t="shared" ca="1" si="7"/>
        <v>45501</v>
      </c>
      <c r="G9" s="23"/>
      <c r="H9" s="23"/>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row>
    <row r="10" spans="1:64" s="24" customFormat="1" ht="30" customHeight="1" thickBot="1" x14ac:dyDescent="0.25">
      <c r="A10" s="9"/>
      <c r="B10" s="25" t="s">
        <v>19</v>
      </c>
      <c r="C10" s="26" t="s">
        <v>16</v>
      </c>
      <c r="D10" s="27">
        <v>0</v>
      </c>
      <c r="E10" s="28">
        <f ca="1">Project_Start</f>
        <v>45498</v>
      </c>
      <c r="F10" s="28">
        <f t="shared" ca="1" si="7"/>
        <v>45501</v>
      </c>
      <c r="G10" s="23"/>
      <c r="H10" s="23"/>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row>
    <row r="11" spans="1:64" s="24" customFormat="1" ht="30" customHeight="1" thickBot="1" x14ac:dyDescent="0.25">
      <c r="A11" s="9" t="s">
        <v>20</v>
      </c>
      <c r="B11" s="19" t="s">
        <v>21</v>
      </c>
      <c r="C11" s="20"/>
      <c r="D11" s="21"/>
      <c r="E11" s="22"/>
      <c r="F11" s="22"/>
      <c r="G11" s="23"/>
      <c r="H11" s="23" t="str">
        <f t="shared" si="6"/>
        <v/>
      </c>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row>
    <row r="12" spans="1:64" s="24" customFormat="1" ht="30" customHeight="1" thickBot="1" x14ac:dyDescent="0.25">
      <c r="A12" s="9"/>
      <c r="B12" s="25" t="s">
        <v>22</v>
      </c>
      <c r="C12" s="26" t="s">
        <v>16</v>
      </c>
      <c r="D12" s="27">
        <v>0</v>
      </c>
      <c r="E12" s="28">
        <f t="shared" ref="E12:E27" ca="1" si="8">Project_Start</f>
        <v>45498</v>
      </c>
      <c r="F12" s="28">
        <f t="shared" ref="F12:F40" ca="1" si="9">E12+4</f>
        <v>45502</v>
      </c>
      <c r="G12" s="23"/>
      <c r="H12" s="23"/>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row>
    <row r="13" spans="1:64" s="24" customFormat="1" ht="30" customHeight="1" thickBot="1" x14ac:dyDescent="0.25">
      <c r="A13" s="9"/>
      <c r="B13" s="25" t="s">
        <v>23</v>
      </c>
      <c r="C13" s="26" t="s">
        <v>16</v>
      </c>
      <c r="D13" s="27">
        <v>0</v>
      </c>
      <c r="E13" s="28">
        <f t="shared" ca="1" si="8"/>
        <v>45498</v>
      </c>
      <c r="F13" s="28">
        <f t="shared" ca="1" si="9"/>
        <v>45502</v>
      </c>
      <c r="G13" s="23"/>
      <c r="H13" s="23"/>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row>
    <row r="14" spans="1:64" s="24" customFormat="1" ht="30" customHeight="1" thickBot="1" x14ac:dyDescent="0.25">
      <c r="A14" s="9"/>
      <c r="B14" s="25" t="s">
        <v>24</v>
      </c>
      <c r="C14" s="26" t="s">
        <v>16</v>
      </c>
      <c r="D14" s="27">
        <v>0</v>
      </c>
      <c r="E14" s="28">
        <f t="shared" ca="1" si="8"/>
        <v>45498</v>
      </c>
      <c r="F14" s="28">
        <f t="shared" ca="1" si="9"/>
        <v>45502</v>
      </c>
      <c r="G14" s="23"/>
      <c r="H14" s="23"/>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row>
    <row r="15" spans="1:64" s="24" customFormat="1" ht="30" customHeight="1" thickBot="1" x14ac:dyDescent="0.25">
      <c r="A15" s="7"/>
      <c r="B15" s="25" t="s">
        <v>25</v>
      </c>
      <c r="C15" s="26" t="s">
        <v>16</v>
      </c>
      <c r="D15" s="27">
        <v>0</v>
      </c>
      <c r="E15" s="28">
        <f t="shared" ca="1" si="8"/>
        <v>45498</v>
      </c>
      <c r="F15" s="28">
        <f ca="1">E15+4</f>
        <v>45502</v>
      </c>
      <c r="G15" s="23"/>
      <c r="H15" s="23">
        <f t="shared" ca="1" si="6"/>
        <v>5</v>
      </c>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row>
    <row r="16" spans="1:64" s="24" customFormat="1" ht="30" customHeight="1" thickBot="1" x14ac:dyDescent="0.25">
      <c r="A16" s="7"/>
      <c r="B16" s="25" t="s">
        <v>26</v>
      </c>
      <c r="C16" s="26" t="s">
        <v>16</v>
      </c>
      <c r="D16" s="27">
        <v>0</v>
      </c>
      <c r="E16" s="28">
        <f t="shared" ca="1" si="8"/>
        <v>45498</v>
      </c>
      <c r="F16" s="28">
        <f ca="1">E16+4</f>
        <v>45502</v>
      </c>
      <c r="G16" s="23"/>
      <c r="H16" s="23">
        <f t="shared" ca="1" si="6"/>
        <v>5</v>
      </c>
      <c r="I16" s="18"/>
      <c r="J16" s="18"/>
      <c r="K16" s="18"/>
      <c r="L16" s="18"/>
      <c r="M16" s="18"/>
      <c r="N16" s="18"/>
      <c r="O16" s="18"/>
      <c r="P16" s="18"/>
      <c r="Q16" s="18"/>
      <c r="R16" s="18"/>
      <c r="S16" s="18"/>
      <c r="T16" s="18"/>
      <c r="U16" s="18"/>
      <c r="V16" s="18"/>
      <c r="W16" s="18"/>
      <c r="X16" s="18"/>
      <c r="Y16" s="29"/>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row>
    <row r="17" spans="1:64" s="24" customFormat="1" ht="30" customHeight="1" thickBot="1" x14ac:dyDescent="0.25">
      <c r="A17" s="9"/>
      <c r="B17" s="25" t="s">
        <v>27</v>
      </c>
      <c r="C17" s="26" t="s">
        <v>16</v>
      </c>
      <c r="D17" s="27">
        <v>0</v>
      </c>
      <c r="E17" s="28">
        <f t="shared" ca="1" si="8"/>
        <v>45498</v>
      </c>
      <c r="F17" s="28">
        <f t="shared" ca="1" si="9"/>
        <v>45502</v>
      </c>
      <c r="G17" s="23"/>
      <c r="H17" s="23"/>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row>
    <row r="18" spans="1:64" s="24" customFormat="1" ht="30" customHeight="1" thickBot="1" x14ac:dyDescent="0.25">
      <c r="A18" s="9"/>
      <c r="B18" s="25" t="s">
        <v>28</v>
      </c>
      <c r="C18" s="26" t="s">
        <v>16</v>
      </c>
      <c r="D18" s="27">
        <v>0</v>
      </c>
      <c r="E18" s="28">
        <f t="shared" ca="1" si="8"/>
        <v>45498</v>
      </c>
      <c r="F18" s="28">
        <f t="shared" ca="1" si="9"/>
        <v>45502</v>
      </c>
      <c r="G18" s="23"/>
      <c r="H18" s="23"/>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row>
    <row r="19" spans="1:64" s="24" customFormat="1" ht="30" customHeight="1" thickBot="1" x14ac:dyDescent="0.25">
      <c r="A19" s="7"/>
      <c r="B19" s="25" t="s">
        <v>29</v>
      </c>
      <c r="C19" s="26" t="s">
        <v>16</v>
      </c>
      <c r="D19" s="27">
        <v>0</v>
      </c>
      <c r="E19" s="28">
        <f t="shared" ca="1" si="8"/>
        <v>45498</v>
      </c>
      <c r="F19" s="28">
        <f t="shared" ca="1" si="9"/>
        <v>45502</v>
      </c>
      <c r="G19" s="23"/>
      <c r="H19" s="23">
        <f t="shared" ca="1" si="6"/>
        <v>5</v>
      </c>
      <c r="I19" s="18"/>
      <c r="J19" s="18"/>
      <c r="K19" s="18"/>
      <c r="L19" s="18"/>
      <c r="M19" s="18"/>
      <c r="N19" s="18"/>
      <c r="O19" s="18"/>
      <c r="P19" s="18"/>
      <c r="Q19" s="18"/>
      <c r="R19" s="18"/>
      <c r="S19" s="18"/>
      <c r="T19" s="18"/>
      <c r="U19" s="29"/>
      <c r="V19" s="29"/>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row>
    <row r="20" spans="1:64" s="24" customFormat="1" ht="30" customHeight="1" thickBot="1" x14ac:dyDescent="0.25">
      <c r="A20" s="7"/>
      <c r="B20" s="25" t="s">
        <v>30</v>
      </c>
      <c r="C20" s="26" t="s">
        <v>16</v>
      </c>
      <c r="D20" s="27">
        <v>0</v>
      </c>
      <c r="E20" s="28">
        <f t="shared" ca="1" si="8"/>
        <v>45498</v>
      </c>
      <c r="F20" s="28">
        <f t="shared" ca="1" si="9"/>
        <v>45502</v>
      </c>
      <c r="G20" s="23"/>
      <c r="H20" s="23"/>
      <c r="I20" s="18"/>
      <c r="J20" s="18"/>
      <c r="K20" s="18"/>
      <c r="L20" s="18"/>
      <c r="M20" s="18"/>
      <c r="N20" s="18"/>
      <c r="O20" s="18"/>
      <c r="P20" s="18"/>
      <c r="Q20" s="18"/>
      <c r="R20" s="18"/>
      <c r="S20" s="18"/>
      <c r="T20" s="18"/>
      <c r="U20" s="29"/>
      <c r="V20" s="29"/>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row>
    <row r="21" spans="1:64" s="24" customFormat="1" ht="30" customHeight="1" thickBot="1" x14ac:dyDescent="0.25">
      <c r="A21" s="7"/>
      <c r="B21" s="25" t="s">
        <v>31</v>
      </c>
      <c r="C21" s="26" t="s">
        <v>16</v>
      </c>
      <c r="D21" s="27">
        <v>0</v>
      </c>
      <c r="E21" s="28">
        <f t="shared" ca="1" si="8"/>
        <v>45498</v>
      </c>
      <c r="F21" s="28">
        <f t="shared" ca="1" si="9"/>
        <v>45502</v>
      </c>
      <c r="G21" s="23"/>
      <c r="H21" s="23"/>
      <c r="I21" s="18"/>
      <c r="J21" s="18"/>
      <c r="K21" s="18"/>
      <c r="L21" s="18"/>
      <c r="M21" s="18"/>
      <c r="N21" s="18"/>
      <c r="O21" s="18"/>
      <c r="P21" s="18"/>
      <c r="Q21" s="18"/>
      <c r="R21" s="18"/>
      <c r="S21" s="18"/>
      <c r="T21" s="18"/>
      <c r="U21" s="29"/>
      <c r="V21" s="29"/>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row>
    <row r="22" spans="1:64" s="24" customFormat="1" ht="30" customHeight="1" thickBot="1" x14ac:dyDescent="0.25">
      <c r="A22" s="7"/>
      <c r="B22" s="25" t="s">
        <v>32</v>
      </c>
      <c r="C22" s="26" t="s">
        <v>16</v>
      </c>
      <c r="D22" s="27">
        <v>0</v>
      </c>
      <c r="E22" s="28">
        <f t="shared" ca="1" si="8"/>
        <v>45498</v>
      </c>
      <c r="F22" s="28">
        <f t="shared" ca="1" si="9"/>
        <v>45502</v>
      </c>
      <c r="G22" s="23"/>
      <c r="H22" s="23"/>
      <c r="I22" s="18"/>
      <c r="J22" s="18"/>
      <c r="K22" s="18"/>
      <c r="L22" s="18"/>
      <c r="M22" s="18"/>
      <c r="N22" s="18"/>
      <c r="O22" s="18"/>
      <c r="P22" s="18"/>
      <c r="Q22" s="18"/>
      <c r="R22" s="18"/>
      <c r="S22" s="18"/>
      <c r="T22" s="18"/>
      <c r="U22" s="18"/>
      <c r="V22" s="18"/>
      <c r="W22" s="18"/>
      <c r="X22" s="18"/>
      <c r="Y22" s="29"/>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row>
    <row r="23" spans="1:64" s="24" customFormat="1" ht="30" customHeight="1" thickBot="1" x14ac:dyDescent="0.25">
      <c r="A23" s="7"/>
      <c r="B23" s="49" t="s">
        <v>33</v>
      </c>
      <c r="C23" s="26" t="s">
        <v>16</v>
      </c>
      <c r="D23" s="27">
        <v>0</v>
      </c>
      <c r="E23" s="28">
        <f t="shared" ca="1" si="8"/>
        <v>45498</v>
      </c>
      <c r="F23" s="28">
        <f t="shared" ca="1" si="9"/>
        <v>45502</v>
      </c>
      <c r="G23" s="23"/>
      <c r="H23" s="23">
        <f t="shared" ca="1" si="6"/>
        <v>5</v>
      </c>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row>
    <row r="24" spans="1:64" s="24" customFormat="1" ht="30" customHeight="1" thickBot="1" x14ac:dyDescent="0.25">
      <c r="A24" s="7"/>
      <c r="B24" s="49" t="s">
        <v>34</v>
      </c>
      <c r="C24" s="26" t="s">
        <v>16</v>
      </c>
      <c r="D24" s="27">
        <v>0</v>
      </c>
      <c r="E24" s="28">
        <f t="shared" ca="1" si="8"/>
        <v>45498</v>
      </c>
      <c r="F24" s="28">
        <f t="shared" ref="F24:F27" ca="1" si="10">E24+4</f>
        <v>45502</v>
      </c>
      <c r="G24" s="23"/>
      <c r="H24" s="23"/>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row>
    <row r="25" spans="1:64" s="24" customFormat="1" ht="30" customHeight="1" thickBot="1" x14ac:dyDescent="0.25">
      <c r="A25" s="7"/>
      <c r="B25" s="49" t="s">
        <v>35</v>
      </c>
      <c r="C25" s="26" t="s">
        <v>16</v>
      </c>
      <c r="D25" s="27">
        <v>0</v>
      </c>
      <c r="E25" s="28">
        <f t="shared" ca="1" si="8"/>
        <v>45498</v>
      </c>
      <c r="F25" s="28">
        <f t="shared" ca="1" si="10"/>
        <v>45502</v>
      </c>
      <c r="G25" s="23"/>
      <c r="H25" s="23"/>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row>
    <row r="26" spans="1:64" s="24" customFormat="1" ht="30" customHeight="1" thickBot="1" x14ac:dyDescent="0.25">
      <c r="A26" s="7"/>
      <c r="B26" s="49" t="s">
        <v>36</v>
      </c>
      <c r="C26" s="26" t="s">
        <v>16</v>
      </c>
      <c r="D26" s="27">
        <v>0</v>
      </c>
      <c r="E26" s="28">
        <f t="shared" ca="1" si="8"/>
        <v>45498</v>
      </c>
      <c r="F26" s="28">
        <f t="shared" ca="1" si="10"/>
        <v>45502</v>
      </c>
      <c r="G26" s="23"/>
      <c r="H26" s="23"/>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row>
    <row r="27" spans="1:64" s="24" customFormat="1" ht="30" customHeight="1" thickBot="1" x14ac:dyDescent="0.25">
      <c r="A27" s="7"/>
      <c r="B27" s="49" t="s">
        <v>37</v>
      </c>
      <c r="C27" s="26" t="s">
        <v>16</v>
      </c>
      <c r="D27" s="27">
        <v>0</v>
      </c>
      <c r="E27" s="28">
        <f t="shared" ca="1" si="8"/>
        <v>45498</v>
      </c>
      <c r="F27" s="28">
        <f t="shared" ca="1" si="10"/>
        <v>45502</v>
      </c>
      <c r="G27" s="23"/>
      <c r="H27" s="23"/>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row>
    <row r="28" spans="1:64" s="24" customFormat="1" ht="30" customHeight="1" thickBot="1" x14ac:dyDescent="0.25">
      <c r="A28" s="7" t="s">
        <v>38</v>
      </c>
      <c r="B28" s="19" t="s">
        <v>39</v>
      </c>
      <c r="C28" s="20"/>
      <c r="D28" s="21"/>
      <c r="E28" s="22"/>
      <c r="F28" s="22"/>
      <c r="G28" s="23"/>
      <c r="H28" s="23" t="str">
        <f t="shared" si="6"/>
        <v/>
      </c>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row>
    <row r="29" spans="1:64" s="24" customFormat="1" ht="30" customHeight="1" thickBot="1" x14ac:dyDescent="0.25">
      <c r="A29" s="7"/>
      <c r="B29" s="25" t="s">
        <v>40</v>
      </c>
      <c r="C29" s="26" t="s">
        <v>16</v>
      </c>
      <c r="D29" s="27">
        <v>0</v>
      </c>
      <c r="E29" s="28">
        <f t="shared" ref="E29:E34" ca="1" si="11">Project_Start</f>
        <v>45498</v>
      </c>
      <c r="F29" s="28">
        <f t="shared" ca="1" si="9"/>
        <v>45502</v>
      </c>
      <c r="G29" s="23"/>
      <c r="H29" s="23"/>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row>
    <row r="30" spans="1:64" s="24" customFormat="1" ht="30" customHeight="1" thickBot="1" x14ac:dyDescent="0.25">
      <c r="A30" s="7"/>
      <c r="B30" s="25" t="s">
        <v>41</v>
      </c>
      <c r="C30" s="26" t="s">
        <v>16</v>
      </c>
      <c r="D30" s="27">
        <v>0</v>
      </c>
      <c r="E30" s="28">
        <f t="shared" ca="1" si="11"/>
        <v>45498</v>
      </c>
      <c r="F30" s="28">
        <f t="shared" ca="1" si="9"/>
        <v>45502</v>
      </c>
      <c r="G30" s="23"/>
      <c r="H30" s="23"/>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row>
    <row r="31" spans="1:64" s="24" customFormat="1" ht="30" customHeight="1" thickBot="1" x14ac:dyDescent="0.25">
      <c r="A31" s="7"/>
      <c r="B31" s="25" t="s">
        <v>42</v>
      </c>
      <c r="C31" s="26" t="s">
        <v>16</v>
      </c>
      <c r="D31" s="27">
        <v>0</v>
      </c>
      <c r="E31" s="28">
        <f t="shared" ca="1" si="11"/>
        <v>45498</v>
      </c>
      <c r="F31" s="28">
        <f t="shared" ca="1" si="9"/>
        <v>45502</v>
      </c>
      <c r="G31" s="23"/>
      <c r="H31" s="23"/>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row>
    <row r="32" spans="1:64" s="24" customFormat="1" ht="30" customHeight="1" thickBot="1" x14ac:dyDescent="0.25">
      <c r="A32" s="7"/>
      <c r="B32" s="25" t="s">
        <v>43</v>
      </c>
      <c r="C32" s="26" t="s">
        <v>16</v>
      </c>
      <c r="D32" s="27">
        <v>0</v>
      </c>
      <c r="E32" s="28">
        <f t="shared" ca="1" si="11"/>
        <v>45498</v>
      </c>
      <c r="F32" s="28">
        <f t="shared" ca="1" si="9"/>
        <v>45502</v>
      </c>
      <c r="G32" s="23"/>
      <c r="H32" s="23"/>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row>
    <row r="33" spans="1:64" s="24" customFormat="1" ht="30" customHeight="1" thickBot="1" x14ac:dyDescent="0.25">
      <c r="A33" s="7"/>
      <c r="B33" s="25" t="s">
        <v>44</v>
      </c>
      <c r="C33" s="26" t="s">
        <v>16</v>
      </c>
      <c r="D33" s="27">
        <v>0</v>
      </c>
      <c r="E33" s="28">
        <f t="shared" ca="1" si="11"/>
        <v>45498</v>
      </c>
      <c r="F33" s="28">
        <f t="shared" ca="1" si="9"/>
        <v>45502</v>
      </c>
      <c r="G33" s="23"/>
      <c r="H33" s="23">
        <f t="shared" ca="1" si="6"/>
        <v>5</v>
      </c>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row>
    <row r="34" spans="1:64" s="24" customFormat="1" ht="30" customHeight="1" thickBot="1" x14ac:dyDescent="0.25">
      <c r="A34" s="7"/>
      <c r="B34" s="25" t="s">
        <v>45</v>
      </c>
      <c r="C34" s="26" t="s">
        <v>16</v>
      </c>
      <c r="D34" s="27">
        <v>0</v>
      </c>
      <c r="E34" s="28">
        <f t="shared" ca="1" si="11"/>
        <v>45498</v>
      </c>
      <c r="F34" s="28">
        <f t="shared" ca="1" si="9"/>
        <v>45502</v>
      </c>
      <c r="G34" s="23"/>
      <c r="H34" s="23">
        <f t="shared" ca="1" si="6"/>
        <v>5</v>
      </c>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row>
    <row r="35" spans="1:64" s="24" customFormat="1" ht="30" customHeight="1" thickBot="1" x14ac:dyDescent="0.25">
      <c r="A35" s="7" t="s">
        <v>38</v>
      </c>
      <c r="B35" s="19" t="s">
        <v>46</v>
      </c>
      <c r="C35" s="20"/>
      <c r="D35" s="21"/>
      <c r="E35" s="22"/>
      <c r="F35" s="22"/>
      <c r="G35" s="23"/>
      <c r="H35" s="23" t="str">
        <f t="shared" si="6"/>
        <v/>
      </c>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row>
    <row r="36" spans="1:64" s="24" customFormat="1" ht="30" customHeight="1" thickBot="1" x14ac:dyDescent="0.25">
      <c r="A36" s="7"/>
      <c r="B36" s="25" t="s">
        <v>47</v>
      </c>
      <c r="C36" s="26" t="s">
        <v>16</v>
      </c>
      <c r="D36" s="27">
        <v>0</v>
      </c>
      <c r="E36" s="28">
        <f ca="1">Project_Start</f>
        <v>45498</v>
      </c>
      <c r="F36" s="28">
        <f t="shared" ca="1" si="9"/>
        <v>45502</v>
      </c>
      <c r="G36" s="23"/>
      <c r="H36" s="23">
        <f t="shared" ca="1" si="6"/>
        <v>5</v>
      </c>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row>
    <row r="37" spans="1:64" s="24" customFormat="1" ht="30" customHeight="1" thickBot="1" x14ac:dyDescent="0.25">
      <c r="A37" s="7"/>
      <c r="B37" s="25" t="s">
        <v>48</v>
      </c>
      <c r="C37" s="26" t="s">
        <v>16</v>
      </c>
      <c r="D37" s="27">
        <v>0</v>
      </c>
      <c r="E37" s="28">
        <f ca="1">Project_Start</f>
        <v>45498</v>
      </c>
      <c r="F37" s="28">
        <f t="shared" ca="1" si="9"/>
        <v>45502</v>
      </c>
      <c r="G37" s="23"/>
      <c r="H37" s="23">
        <f t="shared" ca="1" si="6"/>
        <v>5</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row>
    <row r="38" spans="1:64" s="24" customFormat="1" ht="30" customHeight="1" thickBot="1" x14ac:dyDescent="0.25">
      <c r="A38" s="7"/>
      <c r="B38" s="25" t="s">
        <v>49</v>
      </c>
      <c r="C38" s="26" t="s">
        <v>16</v>
      </c>
      <c r="D38" s="27">
        <v>0</v>
      </c>
      <c r="E38" s="28">
        <f ca="1">Project_Start</f>
        <v>45498</v>
      </c>
      <c r="F38" s="28">
        <f t="shared" ca="1" si="9"/>
        <v>45502</v>
      </c>
      <c r="G38" s="23"/>
      <c r="H38" s="23">
        <f t="shared" ca="1" si="6"/>
        <v>5</v>
      </c>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row>
    <row r="39" spans="1:64" s="24" customFormat="1" ht="30" customHeight="1" thickBot="1" x14ac:dyDescent="0.25">
      <c r="A39" s="7"/>
      <c r="B39" s="25" t="s">
        <v>50</v>
      </c>
      <c r="C39" s="26" t="s">
        <v>16</v>
      </c>
      <c r="D39" s="27">
        <v>0</v>
      </c>
      <c r="E39" s="28">
        <f ca="1">Project_Start</f>
        <v>45498</v>
      </c>
      <c r="F39" s="28">
        <f t="shared" ca="1" si="9"/>
        <v>45502</v>
      </c>
      <c r="G39" s="23"/>
      <c r="H39" s="23">
        <f t="shared" ca="1" si="6"/>
        <v>5</v>
      </c>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row>
    <row r="40" spans="1:64" s="24" customFormat="1" ht="43.9" customHeight="1" thickBot="1" x14ac:dyDescent="0.25">
      <c r="A40" s="7"/>
      <c r="B40" s="49" t="s">
        <v>55</v>
      </c>
      <c r="C40" s="26" t="s">
        <v>16</v>
      </c>
      <c r="D40" s="27">
        <v>0</v>
      </c>
      <c r="E40" s="28">
        <f ca="1">Project_Start</f>
        <v>45498</v>
      </c>
      <c r="F40" s="28">
        <f t="shared" ca="1" si="9"/>
        <v>45502</v>
      </c>
      <c r="G40" s="23"/>
      <c r="H40" s="23">
        <f t="shared" ca="1" si="6"/>
        <v>5</v>
      </c>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row>
    <row r="41" spans="1:64" s="24" customFormat="1" ht="30" customHeight="1" thickBot="1" x14ac:dyDescent="0.25">
      <c r="A41" s="7" t="s">
        <v>51</v>
      </c>
      <c r="B41" s="30"/>
      <c r="C41" s="31"/>
      <c r="D41" s="32"/>
      <c r="E41" s="33"/>
      <c r="F41" s="33"/>
      <c r="G41" s="23"/>
      <c r="H41" s="23" t="str">
        <f t="shared" si="6"/>
        <v/>
      </c>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row>
    <row r="42" spans="1:64" s="24" customFormat="1" ht="30" customHeight="1" thickBot="1" x14ac:dyDescent="0.25">
      <c r="A42" s="9" t="s">
        <v>52</v>
      </c>
      <c r="B42" s="34" t="s">
        <v>53</v>
      </c>
      <c r="C42" s="35"/>
      <c r="D42" s="36"/>
      <c r="E42" s="37"/>
      <c r="F42" s="38"/>
      <c r="G42" s="39"/>
      <c r="H42" s="39" t="str">
        <f t="shared" si="6"/>
        <v/>
      </c>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row>
    <row r="43" spans="1:64" ht="30" customHeight="1" x14ac:dyDescent="0.2">
      <c r="G43" s="42"/>
    </row>
    <row r="44" spans="1:64" ht="30" customHeight="1" x14ac:dyDescent="0.25">
      <c r="C44" s="43"/>
      <c r="F44" s="44"/>
    </row>
    <row r="45" spans="1:64" ht="30" customHeight="1" x14ac:dyDescent="0.2">
      <c r="C45" s="2"/>
    </row>
  </sheetData>
  <mergeCells count="12">
    <mergeCell ref="AY2:BE2"/>
    <mergeCell ref="BF2:BL2"/>
    <mergeCell ref="E1:F1"/>
    <mergeCell ref="I2:O2"/>
    <mergeCell ref="P2:V2"/>
    <mergeCell ref="W2:AC2"/>
    <mergeCell ref="AD2:AJ2"/>
    <mergeCell ref="B1:B2"/>
    <mergeCell ref="C1:D1"/>
    <mergeCell ref="C2:D2"/>
    <mergeCell ref="AK2:AQ2"/>
    <mergeCell ref="AR2:AX2"/>
  </mergeCells>
  <conditionalFormatting sqref="D5:D42">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3:BL42">
    <cfRule type="expression" dxfId="2" priority="33">
      <formula>AND(TODAY()&gt;=I$3,TODAY()&lt;J$3)</formula>
    </cfRule>
  </conditionalFormatting>
  <conditionalFormatting sqref="I5:BL42">
    <cfRule type="expression" dxfId="1" priority="27">
      <formula>AND(task_start&lt;=I$3,ROUNDDOWN((task_end-task_start+1)*task_progress,0)+task_start-1&gt;=I$3)</formula>
    </cfRule>
    <cfRule type="expression" dxfId="0" priority="28" stopIfTrue="1">
      <formula>AND(task_end&gt;=I$3,task_start&lt;J$3)</formula>
    </cfRule>
  </conditionalFormatting>
  <dataValidations count="1">
    <dataValidation type="whole" operator="greaterThanOrEqual" allowBlank="1" showInputMessage="1" promptTitle="Display Week" prompt="Changing this number will scroll the Gantt Chart view." sqref="E2" xr:uid="{00000000-0002-0000-0000-000000000000}">
      <formula1>1</formula1>
    </dataValidation>
  </dataValidations>
  <printOptions horizontalCentered="1"/>
  <pageMargins left="0.35" right="0.35" top="0.35" bottom="0.5" header="0.3" footer="0.3"/>
  <pageSetup scale="57" fitToHeight="0" orientation="landscape" r:id="rId1"/>
  <headerFooter differentFirst="1" scaleWithDoc="0">
    <oddFooter>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D5:D42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GridLines="0" tabSelected="1" zoomScaleNormal="100" workbookViewId="0">
      <selection activeCell="A10" sqref="A10"/>
    </sheetView>
  </sheetViews>
  <sheetFormatPr defaultColWidth="9.140625" defaultRowHeight="12.75" x14ac:dyDescent="0.2"/>
  <cols>
    <col min="1" max="1" width="87.140625" style="3" customWidth="1"/>
    <col min="2" max="16384" width="9.140625" style="1"/>
  </cols>
  <sheetData>
    <row r="1" spans="1:2" ht="114.75" x14ac:dyDescent="0.2">
      <c r="A1" s="52" t="s">
        <v>56</v>
      </c>
    </row>
    <row r="2" spans="1:2" s="5" customFormat="1" ht="15" x14ac:dyDescent="0.25">
      <c r="B2" s="6"/>
    </row>
    <row r="3" spans="1:2" s="4" customFormat="1" ht="58.5" customHeight="1" x14ac:dyDescent="0.4">
      <c r="A3" s="51" t="s">
        <v>54</v>
      </c>
    </row>
    <row r="4" spans="1:2" ht="74.099999999999994" customHeight="1" x14ac:dyDescent="0.2">
      <c r="A4" s="50"/>
    </row>
  </sheetData>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F452BF980FE34388CD3F08280D3A47" ma:contentTypeVersion="19" ma:contentTypeDescription="Create a new document." ma:contentTypeScope="" ma:versionID="7df6a130e6d5e92b7a63adb5e122ee81">
  <xsd:schema xmlns:xsd="http://www.w3.org/2001/XMLSchema" xmlns:xs="http://www.w3.org/2001/XMLSchema" xmlns:p="http://schemas.microsoft.com/office/2006/metadata/properties" xmlns:ns2="516354d3-ff2b-4f75-9f8e-faedf236bf6b" xmlns:ns3="e022f454-1ed9-489d-b982-0c8d759cb954" targetNamespace="http://schemas.microsoft.com/office/2006/metadata/properties" ma:root="true" ma:fieldsID="751c742e63fcc84849962318190873e8" ns2:_="" ns3:_="">
    <xsd:import namespace="516354d3-ff2b-4f75-9f8e-faedf236bf6b"/>
    <xsd:import namespace="e022f454-1ed9-489d-b982-0c8d759cb9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354d3-ff2b-4f75-9f8e-faedf236b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9b820a-a2ee-403a-bd2e-0f675df7d78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22f454-1ed9-489d-b982-0c8d759cb95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ecd50a-8934-4d46-a236-29d9cd0a3b83}" ma:internalName="TaxCatchAll" ma:showField="CatchAllData" ma:web="e022f454-1ed9-489d-b982-0c8d759cb9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22f454-1ed9-489d-b982-0c8d759cb954" xsi:nil="true"/>
    <lcf76f155ced4ddcb4097134ff3c332f xmlns="516354d3-ff2b-4f75-9f8e-faedf236bf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AFB002-0190-43DE-9CAD-BA6B2B3C3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354d3-ff2b-4f75-9f8e-faedf236bf6b"/>
    <ds:schemaRef ds:uri="e022f454-1ed9-489d-b982-0c8d759cb9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40BD83-B654-4B34-903C-F2F7B11FA579}">
  <ds:schemaRefs>
    <ds:schemaRef ds:uri="http://schemas.openxmlformats.org/package/2006/metadata/core-properties"/>
    <ds:schemaRef ds:uri="http://purl.org/dc/terms/"/>
    <ds:schemaRef ds:uri="e022f454-1ed9-489d-b982-0c8d759cb954"/>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516354d3-ff2b-4f75-9f8e-faedf236bf6b"/>
    <ds:schemaRef ds:uri="http://www.w3.org/XML/1998/namespace"/>
  </ds:schemaRefs>
</ds:datastoreItem>
</file>

<file path=customXml/itemProps3.xml><?xml version="1.0" encoding="utf-8"?>
<ds:datastoreItem xmlns:ds="http://schemas.openxmlformats.org/officeDocument/2006/customXml" ds:itemID="{94B4C015-2C3D-4FEE-8384-76085CF096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Display_Week</vt:lpstr>
      <vt:lpstr>ProjectSchedule!Print_Titles</vt:lpstr>
      <vt:lpstr>Project_Start</vt:lpstr>
      <vt:lpstr>ProjectSchedule!task_end</vt:lpstr>
      <vt:lpstr>ProjectSchedule!task_progress</vt:lpstr>
      <vt:lpstr>ProjectSchedule!task_start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2022-03-11T22:41:12Z</dcterms:created>
  <dcterms:modified xsi:type="dcterms:W3CDTF">2024-07-25T14:53:29Z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0x01010053F452BF980FE34388CD3F08280D3A47</vt:lpwstr>
  </property>
  <property fmtid="{D5CDD505-2E9C-101B-9397-08002B2CF9AE}" pid="3" name="MediaServiceImageTags">
    <vt:lpwstr/>
  </property>
</Properties>
</file>